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1044 Excavator - Landfill\Proposals Received\"/>
    </mc:Choice>
  </mc:AlternateContent>
  <bookViews>
    <workbookView xWindow="120" yWindow="30" windowWidth="19020" windowHeight="8850"/>
  </bookViews>
  <sheets>
    <sheet name="4 Vendors" sheetId="5" r:id="rId1"/>
  </sheets>
  <calcPr calcId="162913"/>
</workbook>
</file>

<file path=xl/calcChain.xml><?xml version="1.0" encoding="utf-8"?>
<calcChain xmlns="http://schemas.openxmlformats.org/spreadsheetml/2006/main">
  <c r="D13" i="5" l="1"/>
  <c r="E13" i="5"/>
  <c r="C13" i="5"/>
</calcChain>
</file>

<file path=xl/sharedStrings.xml><?xml version="1.0" encoding="utf-8"?>
<sst xmlns="http://schemas.openxmlformats.org/spreadsheetml/2006/main" count="45" uniqueCount="33">
  <si>
    <t>Vendor Name:</t>
  </si>
  <si>
    <t>Cooperative Purchasing</t>
  </si>
  <si>
    <t>Local Vendor Preference</t>
  </si>
  <si>
    <t>Local Content Preference</t>
  </si>
  <si>
    <t>COMMENT</t>
  </si>
  <si>
    <t>Excavator Make</t>
  </si>
  <si>
    <t>Excavator Model</t>
  </si>
  <si>
    <t>Excavator Price</t>
  </si>
  <si>
    <t>Repurchase Amount</t>
  </si>
  <si>
    <t>Max Cost Maintenance</t>
  </si>
  <si>
    <t>Option to Replace?</t>
  </si>
  <si>
    <t>Replace Interval</t>
  </si>
  <si>
    <t>Locally Operated</t>
  </si>
  <si>
    <t>Yes</t>
  </si>
  <si>
    <t>No</t>
  </si>
  <si>
    <t>N/A</t>
  </si>
  <si>
    <t>Locally Based &amp; Owned</t>
  </si>
  <si>
    <t>No Preference</t>
  </si>
  <si>
    <t>John Deere</t>
  </si>
  <si>
    <t>Fabick Cat</t>
  </si>
  <si>
    <t>Roland Machinery</t>
  </si>
  <si>
    <t>Trade In - 2016 CAT 316EL</t>
  </si>
  <si>
    <t>Delivery Time ARO</t>
  </si>
  <si>
    <t>12 Weeks</t>
  </si>
  <si>
    <t>NET TOTAL</t>
  </si>
  <si>
    <t>Brooks Tractor</t>
  </si>
  <si>
    <t>CAT</t>
  </si>
  <si>
    <t>320</t>
  </si>
  <si>
    <t>Komatsu</t>
  </si>
  <si>
    <t>PC210MH</t>
  </si>
  <si>
    <t>Up to 240 Days</t>
  </si>
  <si>
    <t>#6 TRADE IN
*Would exercise the Bid 115122 buyback of $63,000</t>
  </si>
  <si>
    <t>210G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</si>
</sst>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Layout" zoomScaleNormal="100" workbookViewId="0">
      <selection activeCell="D4" sqref="D4"/>
    </sheetView>
  </sheetViews>
  <sheetFormatPr defaultRowHeight="15" x14ac:dyDescent="0.25"/>
  <cols>
    <col min="1" max="1" width="5.5703125" customWidth="1"/>
    <col min="2" max="2" width="39.42578125" style="1" customWidth="1"/>
    <col min="3" max="4" width="21.5703125" style="2" customWidth="1"/>
    <col min="5" max="5" width="21.5703125" customWidth="1"/>
  </cols>
  <sheetData>
    <row r="1" spans="1:5" ht="31.5" customHeight="1" x14ac:dyDescent="0.25">
      <c r="A1" s="7" t="s">
        <v>0</v>
      </c>
      <c r="B1" s="8"/>
      <c r="C1" s="11" t="s">
        <v>20</v>
      </c>
      <c r="D1" s="11" t="s">
        <v>19</v>
      </c>
      <c r="E1" s="11" t="s">
        <v>25</v>
      </c>
    </row>
    <row r="2" spans="1:5" s="1" customFormat="1" ht="20.25" customHeight="1" x14ac:dyDescent="0.25">
      <c r="A2" s="7" t="s">
        <v>2</v>
      </c>
      <c r="B2" s="8"/>
      <c r="C2" s="12" t="s">
        <v>12</v>
      </c>
      <c r="D2" s="12" t="s">
        <v>12</v>
      </c>
      <c r="E2" s="12" t="s">
        <v>16</v>
      </c>
    </row>
    <row r="3" spans="1:5" s="1" customFormat="1" ht="20.25" customHeight="1" x14ac:dyDescent="0.25">
      <c r="A3" s="7" t="s">
        <v>3</v>
      </c>
      <c r="B3" s="8"/>
      <c r="C3" s="12" t="s">
        <v>17</v>
      </c>
      <c r="D3" s="12" t="s">
        <v>17</v>
      </c>
      <c r="E3" s="12" t="s">
        <v>17</v>
      </c>
    </row>
    <row r="4" spans="1:5" s="1" customFormat="1" ht="20.25" customHeight="1" x14ac:dyDescent="0.25">
      <c r="A4" s="7" t="s">
        <v>1</v>
      </c>
      <c r="B4" s="8"/>
      <c r="C4" s="12" t="s">
        <v>13</v>
      </c>
      <c r="D4" s="12" t="s">
        <v>13</v>
      </c>
      <c r="E4" s="12" t="s">
        <v>14</v>
      </c>
    </row>
    <row r="5" spans="1:5" ht="18.75" customHeight="1" x14ac:dyDescent="0.25">
      <c r="A5" s="9" t="s">
        <v>5</v>
      </c>
      <c r="B5" s="10"/>
      <c r="C5" s="13" t="s">
        <v>28</v>
      </c>
      <c r="D5" s="13" t="s">
        <v>26</v>
      </c>
      <c r="E5" s="13" t="s">
        <v>18</v>
      </c>
    </row>
    <row r="6" spans="1:5" ht="18.75" customHeight="1" x14ac:dyDescent="0.25">
      <c r="A6" s="9" t="s">
        <v>6</v>
      </c>
      <c r="B6" s="10"/>
      <c r="C6" s="13" t="s">
        <v>29</v>
      </c>
      <c r="D6" s="13" t="s">
        <v>27</v>
      </c>
      <c r="E6" s="13" t="s">
        <v>32</v>
      </c>
    </row>
    <row r="7" spans="1:5" ht="18.75" customHeight="1" x14ac:dyDescent="0.25">
      <c r="A7" s="4">
        <v>1</v>
      </c>
      <c r="B7" s="3" t="s">
        <v>7</v>
      </c>
      <c r="C7" s="14">
        <v>285000</v>
      </c>
      <c r="D7" s="14">
        <v>199000</v>
      </c>
      <c r="E7" s="14">
        <v>203500</v>
      </c>
    </row>
    <row r="8" spans="1:5" s="1" customFormat="1" ht="18.75" customHeight="1" x14ac:dyDescent="0.25">
      <c r="A8" s="4">
        <v>2</v>
      </c>
      <c r="B8" s="4" t="s">
        <v>8</v>
      </c>
      <c r="C8" s="15">
        <v>0</v>
      </c>
      <c r="D8" s="15">
        <v>0</v>
      </c>
      <c r="E8" s="14">
        <v>50000</v>
      </c>
    </row>
    <row r="9" spans="1:5" s="1" customFormat="1" ht="18.75" customHeight="1" x14ac:dyDescent="0.25">
      <c r="A9" s="4">
        <v>3</v>
      </c>
      <c r="B9" s="4" t="s">
        <v>9</v>
      </c>
      <c r="C9" s="15">
        <v>45000</v>
      </c>
      <c r="D9" s="15">
        <v>3000</v>
      </c>
      <c r="E9" s="14">
        <v>0</v>
      </c>
    </row>
    <row r="10" spans="1:5" ht="18.75" customHeight="1" x14ac:dyDescent="0.25">
      <c r="A10" s="4">
        <v>4</v>
      </c>
      <c r="B10" s="4" t="s">
        <v>10</v>
      </c>
      <c r="C10" s="16" t="s">
        <v>14</v>
      </c>
      <c r="D10" s="16" t="s">
        <v>14</v>
      </c>
      <c r="E10" s="16" t="s">
        <v>14</v>
      </c>
    </row>
    <row r="11" spans="1:5" ht="18.75" customHeight="1" x14ac:dyDescent="0.25">
      <c r="A11" s="4">
        <v>5</v>
      </c>
      <c r="B11" s="4" t="s">
        <v>11</v>
      </c>
      <c r="C11" s="16" t="s">
        <v>15</v>
      </c>
      <c r="D11" s="16" t="s">
        <v>15</v>
      </c>
      <c r="E11" s="16" t="s">
        <v>15</v>
      </c>
    </row>
    <row r="12" spans="1:5" ht="18.75" customHeight="1" x14ac:dyDescent="0.25">
      <c r="A12" s="4">
        <v>6</v>
      </c>
      <c r="B12" s="4" t="s">
        <v>21</v>
      </c>
      <c r="C12" s="6">
        <v>63000</v>
      </c>
      <c r="D12" s="6">
        <v>63000</v>
      </c>
      <c r="E12" s="6">
        <v>63000</v>
      </c>
    </row>
    <row r="13" spans="1:5" s="1" customFormat="1" ht="18.75" customHeight="1" x14ac:dyDescent="0.25">
      <c r="A13" s="17" t="s">
        <v>24</v>
      </c>
      <c r="B13" s="18"/>
      <c r="C13" s="14">
        <f>SUM(C7-C12+C9-C8)</f>
        <v>267000</v>
      </c>
      <c r="D13" s="14">
        <f t="shared" ref="D13:E13" si="0">SUM(D7-D12+D9-D8)</f>
        <v>139000</v>
      </c>
      <c r="E13" s="14">
        <f t="shared" si="0"/>
        <v>90500</v>
      </c>
    </row>
    <row r="14" spans="1:5" ht="18.75" customHeight="1" x14ac:dyDescent="0.25">
      <c r="A14" s="4">
        <v>7</v>
      </c>
      <c r="B14" s="4" t="s">
        <v>22</v>
      </c>
      <c r="C14" s="14" t="s">
        <v>23</v>
      </c>
      <c r="D14" s="14" t="s">
        <v>23</v>
      </c>
      <c r="E14" s="14" t="s">
        <v>30</v>
      </c>
    </row>
    <row r="15" spans="1:5" ht="78" customHeight="1" x14ac:dyDescent="0.25">
      <c r="A15" s="9" t="s">
        <v>4</v>
      </c>
      <c r="B15" s="10"/>
      <c r="C15" s="5" t="s">
        <v>31</v>
      </c>
      <c r="D15" s="5" t="s">
        <v>31</v>
      </c>
      <c r="E15" s="5" t="s">
        <v>31</v>
      </c>
    </row>
    <row r="16" spans="1:5" ht="18.75" customHeight="1" x14ac:dyDescent="0.25"/>
  </sheetData>
  <mergeCells count="8">
    <mergeCell ref="A1:B1"/>
    <mergeCell ref="A15:B15"/>
    <mergeCell ref="A6:B6"/>
    <mergeCell ref="A5:B5"/>
    <mergeCell ref="A4:B4"/>
    <mergeCell ref="A3:B3"/>
    <mergeCell ref="A2:B2"/>
    <mergeCell ref="A13:B13"/>
  </mergeCells>
  <pageMargins left="0.25" right="0.25" top="1.2191666666666667" bottom="0.25" header="0" footer="0"/>
  <pageSetup orientation="landscape" r:id="rId1"/>
  <headerFooter>
    <oddHeader xml:space="preserve">&amp;L&amp;G&amp;C&amp;"Arial,Bold"&amp;20BID SUMMARY&amp;"Arial,Regular"&amp;11
&amp;12Bid 121044  
Excavator
4/30/21&amp;R&amp;"Arial,Bold"&amp;12Department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 (Purchasing), Peter</cp:lastModifiedBy>
  <cp:lastPrinted>2019-06-18T14:28:48Z</cp:lastPrinted>
  <dcterms:created xsi:type="dcterms:W3CDTF">2015-09-21T13:23:10Z</dcterms:created>
  <dcterms:modified xsi:type="dcterms:W3CDTF">2021-05-06T19:27:18Z</dcterms:modified>
</cp:coreProperties>
</file>