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020" windowHeight="11130"/>
  </bookViews>
  <sheets>
    <sheet name="4 Vendors" sheetId="5" r:id="rId1"/>
  </sheets>
  <calcPr calcId="145621"/>
</workbook>
</file>

<file path=xl/calcChain.xml><?xml version="1.0" encoding="utf-8"?>
<calcChain xmlns="http://schemas.openxmlformats.org/spreadsheetml/2006/main">
  <c r="I10" i="5" l="1"/>
  <c r="I11" i="5" s="1"/>
  <c r="I12" i="5" s="1"/>
  <c r="I13" i="5" s="1"/>
  <c r="L10" i="5" l="1"/>
  <c r="L11" i="5" s="1"/>
  <c r="L12" i="5" s="1"/>
  <c r="L13" i="5" s="1"/>
  <c r="F10" i="5"/>
  <c r="F11" i="5" s="1"/>
  <c r="F12" i="5" s="1"/>
  <c r="F13" i="5" s="1"/>
  <c r="C10" i="5"/>
  <c r="C11" i="5" s="1"/>
  <c r="C12" i="5" s="1"/>
  <c r="C13" i="5" s="1"/>
</calcChain>
</file>

<file path=xl/sharedStrings.xml><?xml version="1.0" encoding="utf-8"?>
<sst xmlns="http://schemas.openxmlformats.org/spreadsheetml/2006/main" count="37" uniqueCount="24">
  <si>
    <t>BID SUMMARY</t>
  </si>
  <si>
    <r>
      <rPr>
        <b/>
        <sz val="12"/>
        <color theme="1"/>
        <rFont val="Calibri"/>
        <family val="2"/>
        <scheme val="minor"/>
      </rPr>
      <t xml:space="preserve">Department of Administration
Purchasing Division
608-266-4131
</t>
    </r>
    <r>
      <rPr>
        <sz val="12"/>
        <color theme="1"/>
        <rFont val="Calibri"/>
        <family val="2"/>
        <scheme val="minor"/>
      </rPr>
      <t>www.danepurchasing.com</t>
    </r>
  </si>
  <si>
    <t xml:space="preserve">  DATE: </t>
  </si>
  <si>
    <t>Vendor Name:</t>
  </si>
  <si>
    <t>Comments</t>
  </si>
  <si>
    <t>Yes</t>
  </si>
  <si>
    <t>DEPT: Airport</t>
  </si>
  <si>
    <t xml:space="preserve">              BID #: 118060</t>
  </si>
  <si>
    <t>Cost per 60 x 840 ft. Parking Ramp Bay
(approx. 180 stalls)</t>
  </si>
  <si>
    <t>2019 % Increase</t>
  </si>
  <si>
    <t>2020 % Increase</t>
  </si>
  <si>
    <t>2021 % Increase</t>
  </si>
  <si>
    <t>2022 % Increase</t>
  </si>
  <si>
    <t>Proaxis LLC</t>
  </si>
  <si>
    <t>Locally Based and Owned Vendor</t>
  </si>
  <si>
    <t>Local Vendor Preference</t>
  </si>
  <si>
    <t>Cooperative Purchasing</t>
  </si>
  <si>
    <t>Fahrner Asphalt Sealers LLC</t>
  </si>
  <si>
    <t>Locally Operated Vendor</t>
  </si>
  <si>
    <t>No</t>
  </si>
  <si>
    <t>per bay</t>
  </si>
  <si>
    <t xml:space="preserve">    BID NAME: Pressure Washing &amp; Stall Restriping Services</t>
  </si>
  <si>
    <t>ProAxis LLC *PRICE MATCH*</t>
  </si>
  <si>
    <t>ProAxis has matched the low price via the Local Vendor Preference. This column reflects the awarded vendor and pricing.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</si>
</sst>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;@"/>
    <numFmt numFmtId="165" formatCode="&quot;$&quot;#,##0.00"/>
    <numFmt numFmtId="166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73">
    <xf numFmtId="0" fontId="0" fillId="0" borderId="0" xfId="0"/>
    <xf numFmtId="0" fontId="5" fillId="2" borderId="0" xfId="0" applyFont="1" applyFill="1" applyBorder="1" applyAlignment="1">
      <alignment vertical="center"/>
    </xf>
    <xf numFmtId="164" fontId="6" fillId="2" borderId="5" xfId="0" applyNumberFormat="1" applyFont="1" applyFill="1" applyBorder="1" applyAlignment="1">
      <alignment vertical="center"/>
    </xf>
    <xf numFmtId="0" fontId="1" fillId="3" borderId="15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166" fontId="4" fillId="0" borderId="26" xfId="0" applyNumberFormat="1" applyFont="1" applyBorder="1" applyAlignment="1">
      <alignment horizontal="center" vertical="center" wrapText="1"/>
    </xf>
    <xf numFmtId="9" fontId="5" fillId="0" borderId="24" xfId="1" applyFont="1" applyBorder="1" applyAlignment="1">
      <alignment horizontal="center" vertical="center" wrapText="1"/>
    </xf>
    <xf numFmtId="165" fontId="1" fillId="0" borderId="26" xfId="0" applyNumberFormat="1" applyFont="1" applyBorder="1" applyAlignment="1">
      <alignment horizontal="center" vertical="center" wrapText="1"/>
    </xf>
    <xf numFmtId="165" fontId="4" fillId="0" borderId="25" xfId="0" applyNumberFormat="1" applyFont="1" applyBorder="1" applyAlignment="1">
      <alignment horizontal="center" vertical="center" wrapText="1"/>
    </xf>
    <xf numFmtId="165" fontId="4" fillId="0" borderId="26" xfId="0" applyNumberFormat="1" applyFont="1" applyBorder="1" applyAlignment="1">
      <alignment horizontal="center" vertical="center" wrapText="1"/>
    </xf>
    <xf numFmtId="165" fontId="4" fillId="0" borderId="22" xfId="0" applyNumberFormat="1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center" vertical="center" wrapText="1"/>
    </xf>
    <xf numFmtId="165" fontId="7" fillId="4" borderId="25" xfId="0" applyNumberFormat="1" applyFont="1" applyFill="1" applyBorder="1" applyAlignment="1">
      <alignment horizontal="center" vertical="center" wrapText="1"/>
    </xf>
    <xf numFmtId="9" fontId="9" fillId="4" borderId="24" xfId="1" applyFont="1" applyFill="1" applyBorder="1" applyAlignment="1">
      <alignment horizontal="center" vertical="center" wrapText="1"/>
    </xf>
    <xf numFmtId="165" fontId="7" fillId="4" borderId="22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6" fontId="5" fillId="0" borderId="18" xfId="0" applyNumberFormat="1" applyFont="1" applyBorder="1" applyAlignment="1">
      <alignment horizontal="center" vertical="center" wrapText="1"/>
    </xf>
    <xf numFmtId="166" fontId="5" fillId="0" borderId="19" xfId="0" applyNumberFormat="1" applyFont="1" applyBorder="1" applyAlignment="1">
      <alignment horizontal="center" vertical="center" wrapText="1"/>
    </xf>
    <xf numFmtId="166" fontId="5" fillId="0" borderId="2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0" fillId="5" borderId="15" xfId="0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 wrapText="1"/>
    </xf>
    <xf numFmtId="0" fontId="0" fillId="5" borderId="17" xfId="0" applyFill="1" applyBorder="1" applyAlignment="1">
      <alignment horizontal="center" vertical="center" wrapText="1"/>
    </xf>
    <xf numFmtId="166" fontId="5" fillId="5" borderId="18" xfId="0" applyNumberFormat="1" applyFont="1" applyFill="1" applyBorder="1" applyAlignment="1">
      <alignment horizontal="center" vertical="center" wrapText="1"/>
    </xf>
    <xf numFmtId="166" fontId="5" fillId="5" borderId="19" xfId="0" applyNumberFormat="1" applyFont="1" applyFill="1" applyBorder="1" applyAlignment="1">
      <alignment horizontal="center" vertical="center" wrapText="1"/>
    </xf>
    <xf numFmtId="166" fontId="5" fillId="5" borderId="20" xfId="0" applyNumberFormat="1" applyFont="1" applyFill="1" applyBorder="1" applyAlignment="1">
      <alignment horizontal="center" vertical="center" wrapText="1"/>
    </xf>
    <xf numFmtId="9" fontId="5" fillId="5" borderId="24" xfId="1" applyFont="1" applyFill="1" applyBorder="1" applyAlignment="1">
      <alignment horizontal="center" vertical="center" wrapText="1"/>
    </xf>
    <xf numFmtId="165" fontId="4" fillId="5" borderId="25" xfId="0" applyNumberFormat="1" applyFont="1" applyFill="1" applyBorder="1" applyAlignment="1">
      <alignment horizontal="center" vertical="center" wrapText="1"/>
    </xf>
    <xf numFmtId="165" fontId="1" fillId="5" borderId="26" xfId="0" applyNumberFormat="1" applyFont="1" applyFill="1" applyBorder="1" applyAlignment="1">
      <alignment horizontal="center" vertical="center" wrapText="1"/>
    </xf>
    <xf numFmtId="165" fontId="4" fillId="5" borderId="2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123826</xdr:colOff>
      <xdr:row>0</xdr:row>
      <xdr:rowOff>38101</xdr:rowOff>
    </xdr:from>
    <xdr:to>
      <xdr:col>0</xdr:col>
      <xdr:colOff>1085850</xdr:colOff>
      <xdr:row>4</xdr:row>
      <xdr:rowOff>158045</xdr:rowOff>
    </xdr:to>
    <xdr:pic>
      <xdr:nvPicPr>
        <xdr:cNvPr id="2" name="Picture 1" descr="DANE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38101"/>
          <a:ext cx="962024" cy="8819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workbookViewId="0">
      <selection activeCell="Q14" sqref="Q14"/>
    </sheetView>
  </sheetViews>
  <sheetFormatPr defaultRowHeight="15" x14ac:dyDescent="0.25"/>
  <cols>
    <col min="1" max="1" width="18.140625" customWidth="1"/>
    <col min="2" max="2" width="7.5703125" customWidth="1"/>
    <col min="3" max="3" width="10.140625" customWidth="1"/>
    <col min="4" max="4" width="11.140625" bestFit="1" customWidth="1"/>
    <col min="5" max="5" width="7.5703125" customWidth="1"/>
    <col min="6" max="6" width="10.140625" customWidth="1"/>
    <col min="7" max="7" width="12" customWidth="1"/>
    <col min="8" max="8" width="7.5703125" customWidth="1"/>
    <col min="9" max="9" width="10.140625" customWidth="1"/>
    <col min="10" max="10" width="9.85546875" customWidth="1"/>
    <col min="11" max="11" width="7.5703125" customWidth="1"/>
    <col min="12" max="12" width="10.140625" customWidth="1"/>
    <col min="13" max="13" width="10" customWidth="1"/>
  </cols>
  <sheetData>
    <row r="1" spans="1:13" ht="15" customHeight="1" x14ac:dyDescent="0.25">
      <c r="A1" s="35"/>
      <c r="B1" s="38" t="s">
        <v>1</v>
      </c>
      <c r="C1" s="39"/>
      <c r="D1" s="39"/>
      <c r="E1" s="40"/>
      <c r="F1" s="47" t="s">
        <v>0</v>
      </c>
      <c r="G1" s="47"/>
      <c r="H1" s="47"/>
      <c r="I1" s="47"/>
      <c r="J1" s="47"/>
      <c r="K1" s="47"/>
      <c r="L1" s="47"/>
      <c r="M1" s="48"/>
    </row>
    <row r="2" spans="1:13" ht="15" customHeight="1" x14ac:dyDescent="0.25">
      <c r="A2" s="36"/>
      <c r="B2" s="41"/>
      <c r="C2" s="42"/>
      <c r="D2" s="42"/>
      <c r="E2" s="43"/>
      <c r="F2" s="49"/>
      <c r="G2" s="49"/>
      <c r="H2" s="49"/>
      <c r="I2" s="49"/>
      <c r="J2" s="49"/>
      <c r="K2" s="49"/>
      <c r="L2" s="49"/>
      <c r="M2" s="50"/>
    </row>
    <row r="3" spans="1:13" ht="15" customHeight="1" x14ac:dyDescent="0.25">
      <c r="A3" s="36"/>
      <c r="B3" s="41"/>
      <c r="C3" s="42"/>
      <c r="D3" s="42"/>
      <c r="E3" s="43"/>
      <c r="F3" s="51" t="s">
        <v>7</v>
      </c>
      <c r="G3" s="52"/>
      <c r="H3" s="52"/>
      <c r="I3" s="52" t="s">
        <v>6</v>
      </c>
      <c r="J3" s="52"/>
      <c r="K3" s="52"/>
      <c r="L3" s="1" t="s">
        <v>2</v>
      </c>
      <c r="M3" s="2">
        <v>43271</v>
      </c>
    </row>
    <row r="4" spans="1:13" ht="15" customHeight="1" x14ac:dyDescent="0.25">
      <c r="A4" s="36"/>
      <c r="B4" s="41"/>
      <c r="C4" s="42"/>
      <c r="D4" s="42"/>
      <c r="E4" s="43"/>
      <c r="F4" s="53" t="s">
        <v>21</v>
      </c>
      <c r="G4" s="53"/>
      <c r="H4" s="53"/>
      <c r="I4" s="53"/>
      <c r="J4" s="53"/>
      <c r="K4" s="53"/>
      <c r="L4" s="53"/>
      <c r="M4" s="54"/>
    </row>
    <row r="5" spans="1:13" ht="15" customHeight="1" thickBot="1" x14ac:dyDescent="0.3">
      <c r="A5" s="37"/>
      <c r="B5" s="44"/>
      <c r="C5" s="45"/>
      <c r="D5" s="45"/>
      <c r="E5" s="46"/>
      <c r="F5" s="55"/>
      <c r="G5" s="55"/>
      <c r="H5" s="55"/>
      <c r="I5" s="55"/>
      <c r="J5" s="55"/>
      <c r="K5" s="55"/>
      <c r="L5" s="55"/>
      <c r="M5" s="56"/>
    </row>
    <row r="6" spans="1:13" x14ac:dyDescent="0.25">
      <c r="A6" s="33" t="s">
        <v>3</v>
      </c>
      <c r="B6" s="24" t="s">
        <v>13</v>
      </c>
      <c r="C6" s="25"/>
      <c r="D6" s="26"/>
      <c r="E6" s="24" t="s">
        <v>17</v>
      </c>
      <c r="F6" s="25"/>
      <c r="G6" s="26"/>
      <c r="H6" s="57" t="s">
        <v>22</v>
      </c>
      <c r="I6" s="58"/>
      <c r="J6" s="59"/>
      <c r="K6" s="24"/>
      <c r="L6" s="25"/>
      <c r="M6" s="26"/>
    </row>
    <row r="7" spans="1:13" ht="15.75" thickBot="1" x14ac:dyDescent="0.3">
      <c r="A7" s="34"/>
      <c r="B7" s="27"/>
      <c r="C7" s="28"/>
      <c r="D7" s="29"/>
      <c r="E7" s="27"/>
      <c r="F7" s="28"/>
      <c r="G7" s="29"/>
      <c r="H7" s="60"/>
      <c r="I7" s="61"/>
      <c r="J7" s="62"/>
      <c r="K7" s="27"/>
      <c r="L7" s="28"/>
      <c r="M7" s="29"/>
    </row>
    <row r="8" spans="1:13" ht="12" customHeight="1" thickBot="1" x14ac:dyDescent="0.3">
      <c r="A8" s="3"/>
      <c r="B8" s="30"/>
      <c r="C8" s="31"/>
      <c r="D8" s="32"/>
      <c r="E8" s="30"/>
      <c r="F8" s="31"/>
      <c r="G8" s="32"/>
      <c r="H8" s="30"/>
      <c r="I8" s="31"/>
      <c r="J8" s="32"/>
      <c r="K8" s="30"/>
      <c r="L8" s="31"/>
      <c r="M8" s="32"/>
    </row>
    <row r="9" spans="1:13" ht="56.25" customHeight="1" x14ac:dyDescent="0.25">
      <c r="A9" s="4" t="s">
        <v>8</v>
      </c>
      <c r="B9" s="21">
        <v>6800</v>
      </c>
      <c r="C9" s="22"/>
      <c r="D9" s="23"/>
      <c r="E9" s="21">
        <v>6650</v>
      </c>
      <c r="F9" s="22"/>
      <c r="G9" s="23"/>
      <c r="H9" s="66">
        <v>6650</v>
      </c>
      <c r="I9" s="67"/>
      <c r="J9" s="68"/>
      <c r="K9" s="21"/>
      <c r="L9" s="22"/>
      <c r="M9" s="23"/>
    </row>
    <row r="10" spans="1:13" ht="21" customHeight="1" x14ac:dyDescent="0.25">
      <c r="A10" s="5" t="s">
        <v>9</v>
      </c>
      <c r="B10" s="9">
        <v>0.04</v>
      </c>
      <c r="C10" s="11">
        <f>SUM(B9*B10+B9)</f>
        <v>7072</v>
      </c>
      <c r="D10" s="10" t="s">
        <v>20</v>
      </c>
      <c r="E10" s="9">
        <v>0.02</v>
      </c>
      <c r="F10" s="11">
        <f>SUM(E9*E10+E9)</f>
        <v>6783</v>
      </c>
      <c r="G10" s="10" t="s">
        <v>20</v>
      </c>
      <c r="H10" s="69">
        <v>0.02</v>
      </c>
      <c r="I10" s="70">
        <f>SUM(H9*H10+H9)</f>
        <v>6783</v>
      </c>
      <c r="J10" s="71" t="s">
        <v>20</v>
      </c>
      <c r="K10" s="16"/>
      <c r="L10" s="15">
        <f>SUM(K9*K10+K9)</f>
        <v>0</v>
      </c>
      <c r="M10" s="12"/>
    </row>
    <row r="11" spans="1:13" ht="21" customHeight="1" x14ac:dyDescent="0.25">
      <c r="A11" s="5" t="s">
        <v>10</v>
      </c>
      <c r="B11" s="9">
        <v>0.04</v>
      </c>
      <c r="C11" s="11">
        <f>SUM(C10*B11+C10)</f>
        <v>7354.88</v>
      </c>
      <c r="D11" s="10" t="s">
        <v>20</v>
      </c>
      <c r="E11" s="9">
        <v>0.02</v>
      </c>
      <c r="F11" s="11">
        <f>SUM(F10*E11+F10)</f>
        <v>6918.66</v>
      </c>
      <c r="G11" s="10" t="s">
        <v>20</v>
      </c>
      <c r="H11" s="69">
        <v>0.02</v>
      </c>
      <c r="I11" s="70">
        <f>SUM(I10*H11+I10)</f>
        <v>6918.66</v>
      </c>
      <c r="J11" s="71" t="s">
        <v>20</v>
      </c>
      <c r="K11" s="16"/>
      <c r="L11" s="15">
        <f>SUM(L10*K11+L10)</f>
        <v>0</v>
      </c>
      <c r="M11" s="8"/>
    </row>
    <row r="12" spans="1:13" ht="21" customHeight="1" x14ac:dyDescent="0.25">
      <c r="A12" s="5" t="s">
        <v>11</v>
      </c>
      <c r="B12" s="9">
        <v>0.04</v>
      </c>
      <c r="C12" s="11">
        <f t="shared" ref="C12:C13" si="0">SUM(C11*B12+C11)</f>
        <v>7649.0752000000002</v>
      </c>
      <c r="D12" s="10" t="s">
        <v>20</v>
      </c>
      <c r="E12" s="9">
        <v>0.03</v>
      </c>
      <c r="F12" s="11">
        <f t="shared" ref="F12:F13" si="1">SUM(F11*E12+F11)</f>
        <v>7126.2197999999999</v>
      </c>
      <c r="G12" s="10" t="s">
        <v>20</v>
      </c>
      <c r="H12" s="69">
        <v>0.03</v>
      </c>
      <c r="I12" s="70">
        <f t="shared" ref="I12:I13" si="2">SUM(I11*H12+I11)</f>
        <v>7126.2197999999999</v>
      </c>
      <c r="J12" s="71" t="s">
        <v>20</v>
      </c>
      <c r="K12" s="16"/>
      <c r="L12" s="15">
        <f t="shared" ref="L12:L13" si="3">SUM(L11*K12+L11)</f>
        <v>0</v>
      </c>
      <c r="M12" s="8"/>
    </row>
    <row r="13" spans="1:13" ht="21" customHeight="1" thickBot="1" x14ac:dyDescent="0.3">
      <c r="A13" s="5" t="s">
        <v>12</v>
      </c>
      <c r="B13" s="9">
        <v>0.04</v>
      </c>
      <c r="C13" s="13">
        <f t="shared" si="0"/>
        <v>7955.0382079999999</v>
      </c>
      <c r="D13" s="10" t="s">
        <v>20</v>
      </c>
      <c r="E13" s="9">
        <v>0.03</v>
      </c>
      <c r="F13" s="13">
        <f t="shared" si="1"/>
        <v>7340.006394</v>
      </c>
      <c r="G13" s="10" t="s">
        <v>20</v>
      </c>
      <c r="H13" s="69">
        <v>0.03</v>
      </c>
      <c r="I13" s="72">
        <f t="shared" si="2"/>
        <v>7340.006394</v>
      </c>
      <c r="J13" s="71" t="s">
        <v>20</v>
      </c>
      <c r="K13" s="16"/>
      <c r="L13" s="17">
        <f t="shared" si="3"/>
        <v>0</v>
      </c>
      <c r="M13" s="14"/>
    </row>
    <row r="14" spans="1:13" ht="45" customHeight="1" thickBot="1" x14ac:dyDescent="0.3">
      <c r="A14" s="7" t="s">
        <v>15</v>
      </c>
      <c r="B14" s="18" t="s">
        <v>14</v>
      </c>
      <c r="C14" s="19"/>
      <c r="D14" s="19"/>
      <c r="E14" s="18" t="s">
        <v>18</v>
      </c>
      <c r="F14" s="19"/>
      <c r="G14" s="20"/>
      <c r="H14" s="63" t="s">
        <v>14</v>
      </c>
      <c r="I14" s="64"/>
      <c r="J14" s="64"/>
      <c r="K14" s="18"/>
      <c r="L14" s="19"/>
      <c r="M14" s="20"/>
    </row>
    <row r="15" spans="1:13" ht="31.5" customHeight="1" thickBot="1" x14ac:dyDescent="0.3">
      <c r="A15" s="7" t="s">
        <v>16</v>
      </c>
      <c r="B15" s="18" t="s">
        <v>5</v>
      </c>
      <c r="C15" s="19"/>
      <c r="D15" s="19"/>
      <c r="E15" s="18" t="s">
        <v>19</v>
      </c>
      <c r="F15" s="19"/>
      <c r="G15" s="20"/>
      <c r="H15" s="63" t="s">
        <v>5</v>
      </c>
      <c r="I15" s="64"/>
      <c r="J15" s="64"/>
      <c r="K15" s="18"/>
      <c r="L15" s="19"/>
      <c r="M15" s="20"/>
    </row>
    <row r="16" spans="1:13" ht="79.5" customHeight="1" thickBot="1" x14ac:dyDescent="0.3">
      <c r="A16" s="6" t="s">
        <v>4</v>
      </c>
      <c r="B16" s="18"/>
      <c r="C16" s="19"/>
      <c r="D16" s="19"/>
      <c r="E16" s="18"/>
      <c r="F16" s="19"/>
      <c r="G16" s="20"/>
      <c r="H16" s="63" t="s">
        <v>23</v>
      </c>
      <c r="I16" s="64"/>
      <c r="J16" s="65"/>
      <c r="K16" s="18"/>
      <c r="L16" s="19"/>
      <c r="M16" s="20"/>
    </row>
  </sheetData>
  <mergeCells count="31">
    <mergeCell ref="A6:A7"/>
    <mergeCell ref="A1:A5"/>
    <mergeCell ref="B1:E5"/>
    <mergeCell ref="F1:M2"/>
    <mergeCell ref="F3:H3"/>
    <mergeCell ref="I3:K3"/>
    <mergeCell ref="F4:M5"/>
    <mergeCell ref="K16:M16"/>
    <mergeCell ref="B6:D7"/>
    <mergeCell ref="E6:G7"/>
    <mergeCell ref="H6:J7"/>
    <mergeCell ref="K6:M7"/>
    <mergeCell ref="B8:D8"/>
    <mergeCell ref="E8:G8"/>
    <mergeCell ref="H8:J8"/>
    <mergeCell ref="K8:M8"/>
    <mergeCell ref="K9:M9"/>
    <mergeCell ref="B16:D16"/>
    <mergeCell ref="E16:G16"/>
    <mergeCell ref="H16:J16"/>
    <mergeCell ref="E9:G9"/>
    <mergeCell ref="B9:D9"/>
    <mergeCell ref="H9:J9"/>
    <mergeCell ref="B15:D15"/>
    <mergeCell ref="E15:G15"/>
    <mergeCell ref="H15:J15"/>
    <mergeCell ref="K15:M15"/>
    <mergeCell ref="B14:D14"/>
    <mergeCell ref="E14:G14"/>
    <mergeCell ref="H14:J14"/>
    <mergeCell ref="K14:M14"/>
  </mergeCells>
  <pageMargins left="0.25" right="0.25" top="0.25" bottom="0.2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 Vendors</vt:lpstr>
    </vt:vector>
  </TitlesOfParts>
  <Company>Dane County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Patten, Peter</dc:creator>
  <cp:lastModifiedBy>Patten, Peter</cp:lastModifiedBy>
  <cp:lastPrinted>2018-06-20T19:20:41Z</cp:lastPrinted>
  <dcterms:created xsi:type="dcterms:W3CDTF">2015-09-21T13:23:10Z</dcterms:created>
  <dcterms:modified xsi:type="dcterms:W3CDTF">2018-06-21T17:34:07Z</dcterms:modified>
</cp:coreProperties>
</file>