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hared\RFB - RFP Documents\Bid Docs\BID 121025 Park Type Mowers\"/>
    </mc:Choice>
  </mc:AlternateContent>
  <bookViews>
    <workbookView xWindow="120" yWindow="30" windowWidth="19020" windowHeight="8850"/>
  </bookViews>
  <sheets>
    <sheet name="4 Vendors" sheetId="5" r:id="rId1"/>
  </sheets>
  <calcPr calcId="162913"/>
</workbook>
</file>

<file path=xl/calcChain.xml><?xml version="1.0" encoding="utf-8"?>
<calcChain xmlns="http://schemas.openxmlformats.org/spreadsheetml/2006/main">
  <c r="F9" i="5" l="1"/>
  <c r="F10" i="5"/>
  <c r="F8" i="5"/>
  <c r="D8" i="5"/>
  <c r="D9" i="5"/>
  <c r="D10" i="5"/>
  <c r="F7" i="5"/>
  <c r="E14" i="5" s="1"/>
  <c r="D7" i="5" l="1"/>
  <c r="C14" i="5" s="1"/>
</calcChain>
</file>

<file path=xl/sharedStrings.xml><?xml version="1.0" encoding="utf-8"?>
<sst xmlns="http://schemas.openxmlformats.org/spreadsheetml/2006/main" count="35" uniqueCount="31">
  <si>
    <t>Vendor Name:</t>
  </si>
  <si>
    <t>Cooperative Purchasing</t>
  </si>
  <si>
    <t>Local Vendor Preference</t>
  </si>
  <si>
    <t>Local Content Preference</t>
  </si>
  <si>
    <t>COMMENT</t>
  </si>
  <si>
    <t>Delivery ARO</t>
  </si>
  <si>
    <t>Mower Make</t>
  </si>
  <si>
    <t>Mower Model</t>
  </si>
  <si>
    <t>Mower w/ 62" Deck</t>
  </si>
  <si>
    <t>Trade In - Fleet 3014</t>
  </si>
  <si>
    <t>Trade In - Fleet 3015</t>
  </si>
  <si>
    <t>Trade In - Fleet 3016</t>
  </si>
  <si>
    <t>Trade In Program Option A</t>
  </si>
  <si>
    <t>Trade In Program Option B</t>
  </si>
  <si>
    <t>Option - Factory Sunshield Installed</t>
  </si>
  <si>
    <t>Option - Replace 62" Deck w/ 72" Deck</t>
  </si>
  <si>
    <t>Option - Reduce HP from min. 37HP to min. 24 HP</t>
  </si>
  <si>
    <t>Reinders</t>
  </si>
  <si>
    <t>2021 Toro</t>
  </si>
  <si>
    <t>Groundsmaster 3300</t>
  </si>
  <si>
    <t>TOTAL NET PRICE (does not include options)</t>
  </si>
  <si>
    <t>No Bid</t>
  </si>
  <si>
    <t>30-45 Days</t>
  </si>
  <si>
    <t>Locally Operated</t>
  </si>
  <si>
    <t>Wisconsin-Made</t>
  </si>
  <si>
    <t>Yes</t>
  </si>
  <si>
    <t>Mid-State Equipment</t>
  </si>
  <si>
    <t>No Preference</t>
  </si>
  <si>
    <t>No</t>
  </si>
  <si>
    <t>2021 John Deere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</si>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</sst>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Layout" zoomScaleNormal="100" workbookViewId="0">
      <selection activeCell="E18" sqref="E18:F18"/>
    </sheetView>
  </sheetViews>
  <sheetFormatPr defaultRowHeight="15" x14ac:dyDescent="0.25"/>
  <cols>
    <col min="1" max="1" width="42.42578125" customWidth="1"/>
    <col min="2" max="2" width="5.28515625" style="1" customWidth="1"/>
    <col min="3" max="6" width="13.85546875" style="3" customWidth="1"/>
  </cols>
  <sheetData>
    <row r="1" spans="1:6" ht="31.5" customHeight="1" x14ac:dyDescent="0.25">
      <c r="A1" s="12" t="s">
        <v>0</v>
      </c>
      <c r="B1" s="13"/>
      <c r="C1" s="8" t="s">
        <v>17</v>
      </c>
      <c r="D1" s="8"/>
      <c r="E1" s="8" t="s">
        <v>26</v>
      </c>
      <c r="F1" s="8"/>
    </row>
    <row r="2" spans="1:6" s="1" customFormat="1" ht="20.25" customHeight="1" x14ac:dyDescent="0.25">
      <c r="A2" s="12" t="s">
        <v>2</v>
      </c>
      <c r="B2" s="13"/>
      <c r="C2" s="7" t="s">
        <v>23</v>
      </c>
      <c r="D2" s="7"/>
      <c r="E2" s="7" t="s">
        <v>27</v>
      </c>
      <c r="F2" s="7"/>
    </row>
    <row r="3" spans="1:6" s="1" customFormat="1" ht="20.25" customHeight="1" x14ac:dyDescent="0.25">
      <c r="A3" s="12" t="s">
        <v>3</v>
      </c>
      <c r="B3" s="13"/>
      <c r="C3" s="7" t="s">
        <v>24</v>
      </c>
      <c r="D3" s="7"/>
      <c r="E3" s="7" t="s">
        <v>27</v>
      </c>
      <c r="F3" s="7"/>
    </row>
    <row r="4" spans="1:6" s="1" customFormat="1" ht="20.25" customHeight="1" x14ac:dyDescent="0.25">
      <c r="A4" s="12" t="s">
        <v>1</v>
      </c>
      <c r="B4" s="13"/>
      <c r="C4" s="7" t="s">
        <v>25</v>
      </c>
      <c r="D4" s="7"/>
      <c r="E4" s="7" t="s">
        <v>28</v>
      </c>
      <c r="F4" s="7"/>
    </row>
    <row r="5" spans="1:6" ht="18.75" customHeight="1" x14ac:dyDescent="0.25">
      <c r="A5" s="9" t="s">
        <v>6</v>
      </c>
      <c r="B5" s="10"/>
      <c r="C5" s="7" t="s">
        <v>18</v>
      </c>
      <c r="D5" s="7"/>
      <c r="E5" s="7" t="s">
        <v>29</v>
      </c>
      <c r="F5" s="7"/>
    </row>
    <row r="6" spans="1:6" ht="18.75" customHeight="1" x14ac:dyDescent="0.25">
      <c r="A6" s="9" t="s">
        <v>7</v>
      </c>
      <c r="B6" s="10"/>
      <c r="C6" s="14" t="s">
        <v>19</v>
      </c>
      <c r="D6" s="14"/>
      <c r="E6" s="21">
        <v>1570</v>
      </c>
      <c r="F6" s="21"/>
    </row>
    <row r="7" spans="1:6" ht="18.75" customHeight="1" x14ac:dyDescent="0.25">
      <c r="A7" s="6" t="s">
        <v>8</v>
      </c>
      <c r="B7" s="2">
        <v>3</v>
      </c>
      <c r="C7" s="5">
        <v>25912.81</v>
      </c>
      <c r="D7" s="5">
        <f>SUM(C7*B7)</f>
        <v>77738.430000000008</v>
      </c>
      <c r="E7" s="4">
        <v>22899.66</v>
      </c>
      <c r="F7" s="4">
        <f>SUM(E7*B7)</f>
        <v>68698.98</v>
      </c>
    </row>
    <row r="8" spans="1:6" s="1" customFormat="1" ht="18.75" customHeight="1" x14ac:dyDescent="0.25">
      <c r="A8" s="19" t="s">
        <v>15</v>
      </c>
      <c r="B8" s="20">
        <v>3</v>
      </c>
      <c r="C8" s="18">
        <v>90</v>
      </c>
      <c r="D8" s="5">
        <f t="shared" ref="D8:D10" si="0">SUM(C8*B8)</f>
        <v>270</v>
      </c>
      <c r="E8" s="5">
        <v>207.92</v>
      </c>
      <c r="F8" s="5">
        <f>SUM(E8*B8)</f>
        <v>623.76</v>
      </c>
    </row>
    <row r="9" spans="1:6" s="1" customFormat="1" ht="18.75" customHeight="1" x14ac:dyDescent="0.25">
      <c r="A9" s="19" t="s">
        <v>14</v>
      </c>
      <c r="B9" s="20">
        <v>3</v>
      </c>
      <c r="C9" s="18">
        <v>590.59</v>
      </c>
      <c r="D9" s="5">
        <f t="shared" si="0"/>
        <v>1771.77</v>
      </c>
      <c r="E9" s="5">
        <v>1700</v>
      </c>
      <c r="F9" s="5">
        <f t="shared" ref="F9:F10" si="1">SUM(E9*B9)</f>
        <v>5100</v>
      </c>
    </row>
    <row r="10" spans="1:6" ht="18.75" customHeight="1" x14ac:dyDescent="0.25">
      <c r="A10" s="19" t="s">
        <v>16</v>
      </c>
      <c r="B10" s="20">
        <v>3</v>
      </c>
      <c r="C10" s="5">
        <v>-4342.8</v>
      </c>
      <c r="D10" s="5">
        <f t="shared" si="0"/>
        <v>-13028.400000000001</v>
      </c>
      <c r="E10" s="5">
        <v>-5188.76</v>
      </c>
      <c r="F10" s="5">
        <f t="shared" si="1"/>
        <v>-15566.28</v>
      </c>
    </row>
    <row r="11" spans="1:6" ht="18.75" customHeight="1" x14ac:dyDescent="0.25">
      <c r="A11" s="9" t="s">
        <v>9</v>
      </c>
      <c r="B11" s="10"/>
      <c r="C11" s="11">
        <v>16534</v>
      </c>
      <c r="D11" s="11"/>
      <c r="E11" s="11">
        <v>11200</v>
      </c>
      <c r="F11" s="11"/>
    </row>
    <row r="12" spans="1:6" ht="18.75" customHeight="1" x14ac:dyDescent="0.25">
      <c r="A12" s="9" t="s">
        <v>10</v>
      </c>
      <c r="B12" s="10"/>
      <c r="C12" s="11">
        <v>16534</v>
      </c>
      <c r="D12" s="11"/>
      <c r="E12" s="11">
        <v>15000</v>
      </c>
      <c r="F12" s="11"/>
    </row>
    <row r="13" spans="1:6" ht="18.75" customHeight="1" x14ac:dyDescent="0.25">
      <c r="A13" s="9" t="s">
        <v>11</v>
      </c>
      <c r="B13" s="10"/>
      <c r="C13" s="11">
        <v>16534</v>
      </c>
      <c r="D13" s="11"/>
      <c r="E13" s="11">
        <v>15000</v>
      </c>
      <c r="F13" s="11"/>
    </row>
    <row r="14" spans="1:6" ht="18.75" customHeight="1" x14ac:dyDescent="0.25">
      <c r="A14" s="9" t="s">
        <v>20</v>
      </c>
      <c r="B14" s="10"/>
      <c r="C14" s="15">
        <f>SUM(D7-C11-C12-C13)</f>
        <v>28136.430000000008</v>
      </c>
      <c r="D14" s="15"/>
      <c r="E14" s="15">
        <f>SUM(F7-E11-E12-E13)</f>
        <v>27498.979999999996</v>
      </c>
      <c r="F14" s="15"/>
    </row>
    <row r="15" spans="1:6" s="1" customFormat="1" ht="18.75" customHeight="1" x14ac:dyDescent="0.25">
      <c r="A15" s="9" t="s">
        <v>12</v>
      </c>
      <c r="B15" s="10"/>
      <c r="C15" s="16" t="s">
        <v>21</v>
      </c>
      <c r="D15" s="17"/>
      <c r="E15" s="16" t="s">
        <v>21</v>
      </c>
      <c r="F15" s="17"/>
    </row>
    <row r="16" spans="1:6" s="1" customFormat="1" ht="18.75" customHeight="1" x14ac:dyDescent="0.25">
      <c r="A16" s="9" t="s">
        <v>13</v>
      </c>
      <c r="B16" s="10"/>
      <c r="C16" s="16" t="s">
        <v>21</v>
      </c>
      <c r="D16" s="17"/>
      <c r="E16" s="16" t="s">
        <v>21</v>
      </c>
      <c r="F16" s="17"/>
    </row>
    <row r="17" spans="1:6" ht="18.75" customHeight="1" x14ac:dyDescent="0.25">
      <c r="A17" s="9" t="s">
        <v>5</v>
      </c>
      <c r="B17" s="10"/>
      <c r="C17" s="7" t="s">
        <v>22</v>
      </c>
      <c r="D17" s="7"/>
      <c r="E17" s="21" t="s">
        <v>30</v>
      </c>
      <c r="F17" s="21"/>
    </row>
    <row r="18" spans="1:6" ht="18.75" customHeight="1" x14ac:dyDescent="0.25">
      <c r="A18" s="9" t="s">
        <v>4</v>
      </c>
      <c r="B18" s="10"/>
      <c r="C18" s="7"/>
      <c r="D18" s="7"/>
      <c r="E18" s="7"/>
      <c r="F18" s="7"/>
    </row>
    <row r="19" spans="1:6" ht="18.75" customHeight="1" x14ac:dyDescent="0.25"/>
  </sheetData>
  <mergeCells count="42">
    <mergeCell ref="E11:F11"/>
    <mergeCell ref="E12:F12"/>
    <mergeCell ref="E1:F1"/>
    <mergeCell ref="E2:F2"/>
    <mergeCell ref="E3:F3"/>
    <mergeCell ref="E4:F4"/>
    <mergeCell ref="E5:F5"/>
    <mergeCell ref="E6:F6"/>
    <mergeCell ref="C18:D18"/>
    <mergeCell ref="C17:D17"/>
    <mergeCell ref="C14:D14"/>
    <mergeCell ref="C13:D13"/>
    <mergeCell ref="C12:D12"/>
    <mergeCell ref="E18:F18"/>
    <mergeCell ref="E13:F13"/>
    <mergeCell ref="E14:F14"/>
    <mergeCell ref="E17:F17"/>
    <mergeCell ref="C15:D15"/>
    <mergeCell ref="C16:D16"/>
    <mergeCell ref="E16:F16"/>
    <mergeCell ref="E15:F15"/>
    <mergeCell ref="A18:B18"/>
    <mergeCell ref="A17:B17"/>
    <mergeCell ref="C6:D6"/>
    <mergeCell ref="C5:D5"/>
    <mergeCell ref="C4:D4"/>
    <mergeCell ref="A13:B13"/>
    <mergeCell ref="A14:B14"/>
    <mergeCell ref="A15:B15"/>
    <mergeCell ref="A16:B16"/>
    <mergeCell ref="C3:D3"/>
    <mergeCell ref="C2:D2"/>
    <mergeCell ref="C1:D1"/>
    <mergeCell ref="A12:B12"/>
    <mergeCell ref="A11:B11"/>
    <mergeCell ref="C11:D11"/>
    <mergeCell ref="A6:B6"/>
    <mergeCell ref="A5:B5"/>
    <mergeCell ref="A4:B4"/>
    <mergeCell ref="A3:B3"/>
    <mergeCell ref="A2:B2"/>
    <mergeCell ref="A1:B1"/>
  </mergeCells>
  <pageMargins left="0.25" right="0.25" top="1.2191666666666667" bottom="0.25" header="0" footer="0"/>
  <pageSetup orientation="landscape" r:id="rId1"/>
  <headerFooter>
    <oddHeader xml:space="preserve">&amp;L&amp;G&amp;C&amp;"Arial,Bold"&amp;20BID SUMMARY&amp;"Arial,Regular"&amp;11
&amp;12Bid 121025  
Park Type Mowers
2/17/21&amp;R&amp;"Arial,Bold"&amp;12Department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Vendors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 (Purchasing), Peter</cp:lastModifiedBy>
  <cp:lastPrinted>2019-06-18T14:28:48Z</cp:lastPrinted>
  <dcterms:created xsi:type="dcterms:W3CDTF">2015-09-21T13:23:10Z</dcterms:created>
  <dcterms:modified xsi:type="dcterms:W3CDTF">2021-02-18T15:15:25Z</dcterms:modified>
</cp:coreProperties>
</file>