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20" windowHeight="11130"/>
  </bookViews>
  <sheets>
    <sheet name="4 Vendors" sheetId="5" r:id="rId1"/>
  </sheets>
  <calcPr calcId="145621"/>
</workbook>
</file>

<file path=xl/calcChain.xml><?xml version="1.0" encoding="utf-8"?>
<calcChain xmlns="http://schemas.openxmlformats.org/spreadsheetml/2006/main">
  <c r="I14" i="5" l="1"/>
  <c r="I18" i="5" s="1"/>
  <c r="E14" i="5"/>
  <c r="F14" i="5"/>
  <c r="G14" i="5"/>
  <c r="G18" i="5" s="1"/>
  <c r="H14" i="5"/>
  <c r="H18" i="5" s="1"/>
  <c r="D14" i="5"/>
  <c r="F18" i="5"/>
  <c r="E18" i="5"/>
  <c r="D18" i="5"/>
  <c r="C18" i="5"/>
  <c r="C14" i="5"/>
</calcChain>
</file>

<file path=xl/sharedStrings.xml><?xml version="1.0" encoding="utf-8"?>
<sst xmlns="http://schemas.openxmlformats.org/spreadsheetml/2006/main" count="126" uniqueCount="52">
  <si>
    <t>BID SUMMARY</t>
  </si>
  <si>
    <r>
      <rPr>
        <b/>
        <sz val="12"/>
        <color theme="1"/>
        <rFont val="Calibri"/>
        <family val="2"/>
        <scheme val="minor"/>
      </rPr>
      <t xml:space="preserve">Department of Administration
Purchasing Division
608-266-4131
</t>
    </r>
    <r>
      <rPr>
        <sz val="12"/>
        <color theme="1"/>
        <rFont val="Calibri"/>
        <family val="2"/>
        <scheme val="minor"/>
      </rPr>
      <t>www.danepurchasing.com</t>
    </r>
  </si>
  <si>
    <t>Vendor Name:</t>
  </si>
  <si>
    <t>Delivery Time</t>
  </si>
  <si>
    <t>Deviations?</t>
  </si>
  <si>
    <t>Yes</t>
  </si>
  <si>
    <t>-</t>
  </si>
  <si>
    <t>No</t>
  </si>
  <si>
    <t>30 days</t>
  </si>
  <si>
    <t>Unit Price</t>
  </si>
  <si>
    <t xml:space="preserve">    BID NAME: Park Type Tractor/Mower</t>
  </si>
  <si>
    <t xml:space="preserve"> (A) Total Price (3)</t>
  </si>
  <si>
    <t>(B) Trade-in #3008</t>
  </si>
  <si>
    <t>(C) Trade-in #3009</t>
  </si>
  <si>
    <t>(D) Trade-in #3010</t>
  </si>
  <si>
    <t>Total Net Bid</t>
  </si>
  <si>
    <t>Max Hours of Use</t>
  </si>
  <si>
    <t>Price New after 12 Months</t>
  </si>
  <si>
    <t>Add'l Charge per hour over Max</t>
  </si>
  <si>
    <t>Trade-in honored through</t>
  </si>
  <si>
    <t>OPTION B - TRADE IN 24 MONTHS</t>
  </si>
  <si>
    <t>OPTION A- TRADE IN 12 MONTHS</t>
  </si>
  <si>
    <t>Price New after 24 Months</t>
  </si>
  <si>
    <t>Sloan Implement</t>
  </si>
  <si>
    <t>4-6 weeks</t>
  </si>
  <si>
    <t>250 hours</t>
  </si>
  <si>
    <t>$15/hour</t>
  </si>
  <si>
    <t>500 hours</t>
  </si>
  <si>
    <t>12 months</t>
  </si>
  <si>
    <t>24 months</t>
  </si>
  <si>
    <t>Middleton Power</t>
  </si>
  <si>
    <t>Homesteaders #1</t>
  </si>
  <si>
    <t>Homesteaders #2</t>
  </si>
  <si>
    <t>Kubota F3990</t>
  </si>
  <si>
    <t>45 days</t>
  </si>
  <si>
    <t>Kubota F2690</t>
  </si>
  <si>
    <t>Kubota
 RCK60R-F36</t>
  </si>
  <si>
    <t>Kubota 
RCK60R-F36</t>
  </si>
  <si>
    <t>McFarlane's</t>
  </si>
  <si>
    <t>John Deere
1570</t>
  </si>
  <si>
    <t>John Deere
 1570</t>
  </si>
  <si>
    <t>Tractor Make/Model</t>
  </si>
  <si>
    <t>$10/hour</t>
  </si>
  <si>
    <t>2017</t>
  </si>
  <si>
    <t>Mid State #1</t>
  </si>
  <si>
    <t>Mid State #2</t>
  </si>
  <si>
    <t>John Deere 
62" Fastback</t>
  </si>
  <si>
    <t>John Deere
1550</t>
  </si>
  <si>
    <t>3-4 weeks</t>
  </si>
  <si>
    <t>BID #: 117029    DEPT: Highway    DATE: 3/7/2017</t>
  </si>
  <si>
    <t>Mower
Make Model</t>
  </si>
  <si>
    <t xml:space="preserve">John Deere 62"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</si>
</sst>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0" fillId="0" borderId="24" xfId="0" quotePrefix="1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38101</xdr:rowOff>
    </xdr:from>
    <xdr:to>
      <xdr:col>1</xdr:col>
      <xdr:colOff>476250</xdr:colOff>
      <xdr:row>4</xdr:row>
      <xdr:rowOff>158045</xdr:rowOff>
    </xdr:to>
    <xdr:pic>
      <xdr:nvPicPr>
        <xdr:cNvPr id="2" name="Picture 1" descr="DAN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38101"/>
          <a:ext cx="952499" cy="881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K17" sqref="K17"/>
    </sheetView>
  </sheetViews>
  <sheetFormatPr defaultRowHeight="15" x14ac:dyDescent="0.25"/>
  <cols>
    <col min="3" max="9" width="16.28515625" customWidth="1"/>
  </cols>
  <sheetData>
    <row r="1" spans="1:9" ht="15" customHeight="1" x14ac:dyDescent="0.25">
      <c r="A1" s="19"/>
      <c r="B1" s="20"/>
      <c r="C1" s="25" t="s">
        <v>1</v>
      </c>
      <c r="D1" s="26"/>
      <c r="E1" s="27"/>
      <c r="F1" s="34" t="s">
        <v>0</v>
      </c>
      <c r="G1" s="34"/>
      <c r="H1" s="34"/>
      <c r="I1" s="35"/>
    </row>
    <row r="2" spans="1:9" ht="15" customHeight="1" x14ac:dyDescent="0.25">
      <c r="A2" s="21"/>
      <c r="B2" s="22"/>
      <c r="C2" s="28"/>
      <c r="D2" s="29"/>
      <c r="E2" s="30"/>
      <c r="F2" s="36"/>
      <c r="G2" s="36"/>
      <c r="H2" s="36"/>
      <c r="I2" s="37"/>
    </row>
    <row r="3" spans="1:9" ht="15" customHeight="1" x14ac:dyDescent="0.25">
      <c r="A3" s="21"/>
      <c r="B3" s="22"/>
      <c r="C3" s="28"/>
      <c r="D3" s="29"/>
      <c r="E3" s="30"/>
      <c r="F3" s="42" t="s">
        <v>49</v>
      </c>
      <c r="G3" s="42"/>
      <c r="H3" s="42"/>
      <c r="I3" s="43"/>
    </row>
    <row r="4" spans="1:9" ht="15" customHeight="1" x14ac:dyDescent="0.25">
      <c r="A4" s="21"/>
      <c r="B4" s="22"/>
      <c r="C4" s="28"/>
      <c r="D4" s="29"/>
      <c r="E4" s="30"/>
      <c r="F4" s="38" t="s">
        <v>10</v>
      </c>
      <c r="G4" s="38"/>
      <c r="H4" s="38"/>
      <c r="I4" s="39"/>
    </row>
    <row r="5" spans="1:9" ht="15" customHeight="1" thickBot="1" x14ac:dyDescent="0.3">
      <c r="A5" s="23"/>
      <c r="B5" s="24"/>
      <c r="C5" s="31"/>
      <c r="D5" s="32"/>
      <c r="E5" s="33"/>
      <c r="F5" s="40"/>
      <c r="G5" s="40"/>
      <c r="H5" s="40"/>
      <c r="I5" s="41"/>
    </row>
    <row r="6" spans="1:9" ht="15" customHeight="1" x14ac:dyDescent="0.25">
      <c r="A6" s="44" t="s">
        <v>2</v>
      </c>
      <c r="B6" s="45"/>
      <c r="C6" s="15" t="s">
        <v>23</v>
      </c>
      <c r="D6" s="15" t="s">
        <v>30</v>
      </c>
      <c r="E6" s="15" t="s">
        <v>31</v>
      </c>
      <c r="F6" s="15" t="s">
        <v>32</v>
      </c>
      <c r="G6" s="15" t="s">
        <v>38</v>
      </c>
      <c r="H6" s="15" t="s">
        <v>44</v>
      </c>
      <c r="I6" s="15" t="s">
        <v>45</v>
      </c>
    </row>
    <row r="7" spans="1:9" ht="15.75" thickBot="1" x14ac:dyDescent="0.3">
      <c r="A7" s="46"/>
      <c r="B7" s="47"/>
      <c r="C7" s="16"/>
      <c r="D7" s="16"/>
      <c r="E7" s="16"/>
      <c r="F7" s="16"/>
      <c r="G7" s="16"/>
      <c r="H7" s="16"/>
      <c r="I7" s="16"/>
    </row>
    <row r="8" spans="1:9" ht="7.5" customHeight="1" thickBot="1" x14ac:dyDescent="0.3">
      <c r="A8" s="1"/>
      <c r="B8" s="2"/>
      <c r="C8" s="5"/>
      <c r="D8" s="5"/>
      <c r="E8" s="5"/>
      <c r="F8" s="5"/>
      <c r="G8" s="5"/>
      <c r="H8" s="5"/>
      <c r="I8" s="5"/>
    </row>
    <row r="9" spans="1:9" ht="33" customHeight="1" x14ac:dyDescent="0.25">
      <c r="A9" s="17" t="s">
        <v>41</v>
      </c>
      <c r="B9" s="18"/>
      <c r="C9" s="7" t="s">
        <v>40</v>
      </c>
      <c r="D9" s="7" t="s">
        <v>39</v>
      </c>
      <c r="E9" s="7" t="s">
        <v>33</v>
      </c>
      <c r="F9" s="7" t="s">
        <v>35</v>
      </c>
      <c r="G9" s="7" t="s">
        <v>33</v>
      </c>
      <c r="H9" s="7" t="s">
        <v>39</v>
      </c>
      <c r="I9" s="7" t="s">
        <v>47</v>
      </c>
    </row>
    <row r="10" spans="1:9" ht="31.5" customHeight="1" x14ac:dyDescent="0.25">
      <c r="A10" s="48" t="s">
        <v>50</v>
      </c>
      <c r="B10" s="49"/>
      <c r="C10" s="8" t="s">
        <v>51</v>
      </c>
      <c r="D10" s="8" t="s">
        <v>46</v>
      </c>
      <c r="E10" s="8" t="s">
        <v>36</v>
      </c>
      <c r="F10" s="8" t="s">
        <v>37</v>
      </c>
      <c r="G10" s="8" t="s">
        <v>37</v>
      </c>
      <c r="H10" s="8" t="s">
        <v>46</v>
      </c>
      <c r="I10" s="8" t="s">
        <v>46</v>
      </c>
    </row>
    <row r="11" spans="1:9" ht="15" customHeight="1" x14ac:dyDescent="0.25">
      <c r="A11" s="17" t="s">
        <v>4</v>
      </c>
      <c r="B11" s="18"/>
      <c r="C11" s="9" t="s">
        <v>7</v>
      </c>
      <c r="D11" s="9" t="s">
        <v>5</v>
      </c>
      <c r="E11" s="9" t="s">
        <v>5</v>
      </c>
      <c r="F11" s="9" t="s">
        <v>5</v>
      </c>
      <c r="G11" s="9" t="s">
        <v>7</v>
      </c>
      <c r="H11" s="9" t="s">
        <v>5</v>
      </c>
      <c r="I11" s="9" t="s">
        <v>5</v>
      </c>
    </row>
    <row r="12" spans="1:9" ht="15" customHeight="1" x14ac:dyDescent="0.25">
      <c r="A12" s="17" t="s">
        <v>3</v>
      </c>
      <c r="B12" s="18"/>
      <c r="C12" s="9" t="s">
        <v>24</v>
      </c>
      <c r="D12" s="9" t="s">
        <v>8</v>
      </c>
      <c r="E12" s="9" t="s">
        <v>34</v>
      </c>
      <c r="F12" s="9" t="s">
        <v>34</v>
      </c>
      <c r="G12" s="9" t="s">
        <v>34</v>
      </c>
      <c r="H12" s="9" t="s">
        <v>48</v>
      </c>
      <c r="I12" s="9" t="s">
        <v>48</v>
      </c>
    </row>
    <row r="13" spans="1:9" ht="15" customHeight="1" x14ac:dyDescent="0.25">
      <c r="A13" s="17" t="s">
        <v>9</v>
      </c>
      <c r="B13" s="18"/>
      <c r="C13" s="9">
        <v>22126</v>
      </c>
      <c r="D13" s="9">
        <v>21779.84</v>
      </c>
      <c r="E13" s="9">
        <v>18999</v>
      </c>
      <c r="F13" s="9">
        <v>16399</v>
      </c>
      <c r="G13" s="9">
        <v>20000</v>
      </c>
      <c r="H13" s="9">
        <v>21600</v>
      </c>
      <c r="I13" s="9">
        <v>16900</v>
      </c>
    </row>
    <row r="14" spans="1:9" ht="15.75" customHeight="1" x14ac:dyDescent="0.25">
      <c r="A14" s="17" t="s">
        <v>11</v>
      </c>
      <c r="B14" s="18"/>
      <c r="C14" s="9">
        <f>SUM(C13*3)</f>
        <v>66378</v>
      </c>
      <c r="D14" s="9">
        <f>SUM(D13*3)</f>
        <v>65339.520000000004</v>
      </c>
      <c r="E14" s="9">
        <f t="shared" ref="E14:I14" si="0">SUM(E13*3)</f>
        <v>56997</v>
      </c>
      <c r="F14" s="9">
        <f t="shared" si="0"/>
        <v>49197</v>
      </c>
      <c r="G14" s="9">
        <f t="shared" si="0"/>
        <v>60000</v>
      </c>
      <c r="H14" s="9">
        <f t="shared" si="0"/>
        <v>64800</v>
      </c>
      <c r="I14" s="9">
        <f t="shared" si="0"/>
        <v>50700</v>
      </c>
    </row>
    <row r="15" spans="1:9" ht="15.75" customHeight="1" x14ac:dyDescent="0.25">
      <c r="A15" s="17" t="s">
        <v>12</v>
      </c>
      <c r="B15" s="18"/>
      <c r="C15" s="9">
        <v>11900</v>
      </c>
      <c r="D15" s="9">
        <v>10000</v>
      </c>
      <c r="E15" s="9">
        <v>10100</v>
      </c>
      <c r="F15" s="9">
        <v>10100</v>
      </c>
      <c r="G15" s="9">
        <v>10000</v>
      </c>
      <c r="H15" s="9">
        <v>13000</v>
      </c>
      <c r="I15" s="9">
        <v>13000</v>
      </c>
    </row>
    <row r="16" spans="1:9" ht="15.75" customHeight="1" x14ac:dyDescent="0.25">
      <c r="A16" s="17" t="s">
        <v>13</v>
      </c>
      <c r="B16" s="18"/>
      <c r="C16" s="9">
        <v>12900</v>
      </c>
      <c r="D16" s="9">
        <v>11000</v>
      </c>
      <c r="E16" s="9">
        <v>13900</v>
      </c>
      <c r="F16" s="9">
        <v>13900</v>
      </c>
      <c r="G16" s="9">
        <v>15000</v>
      </c>
      <c r="H16" s="9">
        <v>16200</v>
      </c>
      <c r="I16" s="9">
        <v>16200</v>
      </c>
    </row>
    <row r="17" spans="1:9" ht="15.75" customHeight="1" thickBot="1" x14ac:dyDescent="0.3">
      <c r="A17" s="50" t="s">
        <v>14</v>
      </c>
      <c r="B17" s="51"/>
      <c r="C17" s="11">
        <v>12900</v>
      </c>
      <c r="D17" s="11">
        <v>12000</v>
      </c>
      <c r="E17" s="11">
        <v>13900</v>
      </c>
      <c r="F17" s="11">
        <v>13900</v>
      </c>
      <c r="G17" s="11">
        <v>16000</v>
      </c>
      <c r="H17" s="11">
        <v>16500</v>
      </c>
      <c r="I17" s="11">
        <v>16500</v>
      </c>
    </row>
    <row r="18" spans="1:9" ht="18" customHeight="1" thickBot="1" x14ac:dyDescent="0.3">
      <c r="A18" s="52" t="s">
        <v>15</v>
      </c>
      <c r="B18" s="53"/>
      <c r="C18" s="12">
        <f t="shared" ref="C18:I18" si="1">SUM(C14-C15-C16-C17)</f>
        <v>28678</v>
      </c>
      <c r="D18" s="12">
        <f t="shared" si="1"/>
        <v>32339.520000000004</v>
      </c>
      <c r="E18" s="12">
        <f t="shared" si="1"/>
        <v>19097</v>
      </c>
      <c r="F18" s="12">
        <f t="shared" si="1"/>
        <v>11297</v>
      </c>
      <c r="G18" s="12">
        <f t="shared" si="1"/>
        <v>19000</v>
      </c>
      <c r="H18" s="12">
        <f t="shared" si="1"/>
        <v>19100</v>
      </c>
      <c r="I18" s="12">
        <f t="shared" si="1"/>
        <v>5000</v>
      </c>
    </row>
    <row r="19" spans="1:9" ht="12.75" customHeight="1" thickBot="1" x14ac:dyDescent="0.3">
      <c r="A19" s="3" t="s">
        <v>21</v>
      </c>
      <c r="B19" s="4"/>
      <c r="C19" s="6"/>
      <c r="D19" s="6"/>
      <c r="E19" s="6"/>
      <c r="F19" s="6"/>
      <c r="G19" s="6"/>
      <c r="H19" s="6"/>
      <c r="I19" s="6"/>
    </row>
    <row r="20" spans="1:9" ht="15" customHeight="1" x14ac:dyDescent="0.25">
      <c r="A20" s="17" t="s">
        <v>9</v>
      </c>
      <c r="B20" s="18"/>
      <c r="C20" s="13">
        <v>16900</v>
      </c>
      <c r="D20" s="13" t="s">
        <v>6</v>
      </c>
      <c r="E20" s="13" t="s">
        <v>6</v>
      </c>
      <c r="F20" s="13" t="s">
        <v>6</v>
      </c>
      <c r="G20" s="13">
        <v>14000</v>
      </c>
      <c r="H20" s="13" t="s">
        <v>6</v>
      </c>
      <c r="I20" s="13" t="s">
        <v>6</v>
      </c>
    </row>
    <row r="21" spans="1:9" ht="15" customHeight="1" x14ac:dyDescent="0.25">
      <c r="A21" s="17" t="s">
        <v>16</v>
      </c>
      <c r="B21" s="18"/>
      <c r="C21" s="9" t="s">
        <v>25</v>
      </c>
      <c r="D21" s="9" t="s">
        <v>6</v>
      </c>
      <c r="E21" s="9" t="s">
        <v>6</v>
      </c>
      <c r="F21" s="9" t="s">
        <v>6</v>
      </c>
      <c r="G21" s="9" t="s">
        <v>27</v>
      </c>
      <c r="H21" s="9" t="s">
        <v>6</v>
      </c>
      <c r="I21" s="9" t="s">
        <v>6</v>
      </c>
    </row>
    <row r="22" spans="1:9" ht="30.75" customHeight="1" x14ac:dyDescent="0.25">
      <c r="A22" s="17" t="s">
        <v>17</v>
      </c>
      <c r="B22" s="18"/>
      <c r="C22" s="9">
        <v>23290</v>
      </c>
      <c r="D22" s="9" t="s">
        <v>6</v>
      </c>
      <c r="E22" s="9" t="s">
        <v>6</v>
      </c>
      <c r="F22" s="9" t="s">
        <v>6</v>
      </c>
      <c r="G22" s="9">
        <v>22000</v>
      </c>
      <c r="H22" s="9" t="s">
        <v>6</v>
      </c>
      <c r="I22" s="9" t="s">
        <v>6</v>
      </c>
    </row>
    <row r="23" spans="1:9" ht="31.5" customHeight="1" x14ac:dyDescent="0.25">
      <c r="A23" s="17" t="s">
        <v>18</v>
      </c>
      <c r="B23" s="18"/>
      <c r="C23" s="9" t="s">
        <v>26</v>
      </c>
      <c r="D23" s="9" t="s">
        <v>6</v>
      </c>
      <c r="E23" s="9" t="s">
        <v>6</v>
      </c>
      <c r="F23" s="9" t="s">
        <v>6</v>
      </c>
      <c r="G23" s="9" t="s">
        <v>42</v>
      </c>
      <c r="H23" s="9" t="s">
        <v>6</v>
      </c>
      <c r="I23" s="9" t="s">
        <v>6</v>
      </c>
    </row>
    <row r="24" spans="1:9" ht="33.75" customHeight="1" thickBot="1" x14ac:dyDescent="0.3">
      <c r="A24" s="17" t="s">
        <v>19</v>
      </c>
      <c r="B24" s="18"/>
      <c r="C24" s="10" t="s">
        <v>28</v>
      </c>
      <c r="D24" s="10" t="s">
        <v>6</v>
      </c>
      <c r="E24" s="10" t="s">
        <v>6</v>
      </c>
      <c r="F24" s="10" t="s">
        <v>6</v>
      </c>
      <c r="G24" s="14" t="s">
        <v>43</v>
      </c>
      <c r="H24" s="10" t="s">
        <v>6</v>
      </c>
      <c r="I24" s="10" t="s">
        <v>6</v>
      </c>
    </row>
    <row r="25" spans="1:9" ht="12.75" customHeight="1" thickBot="1" x14ac:dyDescent="0.3">
      <c r="A25" s="3" t="s">
        <v>20</v>
      </c>
      <c r="B25" s="4"/>
      <c r="C25" s="6"/>
      <c r="D25" s="6"/>
      <c r="E25" s="6"/>
      <c r="F25" s="6"/>
      <c r="G25" s="6"/>
      <c r="H25" s="6"/>
      <c r="I25" s="6"/>
    </row>
    <row r="26" spans="1:9" ht="15" customHeight="1" x14ac:dyDescent="0.25">
      <c r="A26" s="17" t="s">
        <v>9</v>
      </c>
      <c r="B26" s="18"/>
      <c r="C26" s="13">
        <v>12900</v>
      </c>
      <c r="D26" s="13" t="s">
        <v>6</v>
      </c>
      <c r="E26" s="13" t="s">
        <v>6</v>
      </c>
      <c r="F26" s="13" t="s">
        <v>6</v>
      </c>
      <c r="G26" s="13" t="s">
        <v>6</v>
      </c>
      <c r="H26" s="13" t="s">
        <v>6</v>
      </c>
      <c r="I26" s="13" t="s">
        <v>6</v>
      </c>
    </row>
    <row r="27" spans="1:9" ht="15" customHeight="1" x14ac:dyDescent="0.25">
      <c r="A27" s="17" t="s">
        <v>16</v>
      </c>
      <c r="B27" s="18"/>
      <c r="C27" s="9" t="s">
        <v>27</v>
      </c>
      <c r="D27" s="9" t="s">
        <v>6</v>
      </c>
      <c r="E27" s="9" t="s">
        <v>6</v>
      </c>
      <c r="F27" s="9" t="s">
        <v>6</v>
      </c>
      <c r="G27" s="9" t="s">
        <v>6</v>
      </c>
      <c r="H27" s="9" t="s">
        <v>6</v>
      </c>
      <c r="I27" s="9" t="s">
        <v>6</v>
      </c>
    </row>
    <row r="28" spans="1:9" ht="30.75" customHeight="1" x14ac:dyDescent="0.25">
      <c r="A28" s="17" t="s">
        <v>22</v>
      </c>
      <c r="B28" s="18"/>
      <c r="C28" s="9">
        <v>23900</v>
      </c>
      <c r="D28" s="9" t="s">
        <v>6</v>
      </c>
      <c r="E28" s="9" t="s">
        <v>6</v>
      </c>
      <c r="F28" s="9" t="s">
        <v>6</v>
      </c>
      <c r="G28" s="9" t="s">
        <v>6</v>
      </c>
      <c r="H28" s="9" t="s">
        <v>6</v>
      </c>
      <c r="I28" s="9" t="s">
        <v>6</v>
      </c>
    </row>
    <row r="29" spans="1:9" ht="31.5" customHeight="1" x14ac:dyDescent="0.25">
      <c r="A29" s="17" t="s">
        <v>18</v>
      </c>
      <c r="B29" s="18"/>
      <c r="C29" s="9" t="s">
        <v>26</v>
      </c>
      <c r="D29" s="9" t="s">
        <v>6</v>
      </c>
      <c r="E29" s="9" t="s">
        <v>6</v>
      </c>
      <c r="F29" s="9" t="s">
        <v>6</v>
      </c>
      <c r="G29" s="9" t="s">
        <v>6</v>
      </c>
      <c r="H29" s="9" t="s">
        <v>6</v>
      </c>
      <c r="I29" s="9" t="s">
        <v>6</v>
      </c>
    </row>
    <row r="30" spans="1:9" ht="33.75" customHeight="1" thickBot="1" x14ac:dyDescent="0.3">
      <c r="A30" s="54" t="s">
        <v>19</v>
      </c>
      <c r="B30" s="55"/>
      <c r="C30" s="10" t="s">
        <v>29</v>
      </c>
      <c r="D30" s="10" t="s">
        <v>6</v>
      </c>
      <c r="E30" s="10" t="s">
        <v>6</v>
      </c>
      <c r="F30" s="10" t="s">
        <v>6</v>
      </c>
      <c r="G30" s="10" t="s">
        <v>6</v>
      </c>
      <c r="H30" s="10" t="s">
        <v>6</v>
      </c>
      <c r="I30" s="10" t="s">
        <v>6</v>
      </c>
    </row>
  </sheetData>
  <mergeCells count="33">
    <mergeCell ref="A23:B23"/>
    <mergeCell ref="A30:B30"/>
    <mergeCell ref="A24:B24"/>
    <mergeCell ref="A26:B26"/>
    <mergeCell ref="A29:B29"/>
    <mergeCell ref="A27:B27"/>
    <mergeCell ref="A28:B28"/>
    <mergeCell ref="A16:B16"/>
    <mergeCell ref="A17:B17"/>
    <mergeCell ref="A14:B14"/>
    <mergeCell ref="A15:B15"/>
    <mergeCell ref="A18:B18"/>
    <mergeCell ref="I6:I7"/>
    <mergeCell ref="A21:B21"/>
    <mergeCell ref="A22:B22"/>
    <mergeCell ref="A20:B20"/>
    <mergeCell ref="A1:B5"/>
    <mergeCell ref="C1:E5"/>
    <mergeCell ref="A11:B11"/>
    <mergeCell ref="F1:I2"/>
    <mergeCell ref="F4:I5"/>
    <mergeCell ref="F3:I3"/>
    <mergeCell ref="H6:H7"/>
    <mergeCell ref="A6:B7"/>
    <mergeCell ref="A13:B13"/>
    <mergeCell ref="A9:B9"/>
    <mergeCell ref="A10:B10"/>
    <mergeCell ref="A12:B12"/>
    <mergeCell ref="C6:C7"/>
    <mergeCell ref="D6:D7"/>
    <mergeCell ref="E6:E7"/>
    <mergeCell ref="F6:F7"/>
    <mergeCell ref="G6:G7"/>
  </mergeCells>
  <pageMargins left="0.25" right="0.25" top="0.25" bottom="0.2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Vendors</vt:lpstr>
    </vt:vector>
  </TitlesOfParts>
  <Company>Dane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Patten, Peter</cp:lastModifiedBy>
  <cp:lastPrinted>2017-03-07T19:32:22Z</cp:lastPrinted>
  <dcterms:created xsi:type="dcterms:W3CDTF">2015-09-21T13:23:10Z</dcterms:created>
  <dcterms:modified xsi:type="dcterms:W3CDTF">2017-03-07T21:25:28Z</dcterms:modified>
</cp:coreProperties>
</file>