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400" windowHeight="8250"/>
  </bookViews>
  <sheets>
    <sheet name="Sheet1" sheetId="1" r:id="rId1"/>
  </sheets>
  <definedNames>
    <definedName name="_xlnm.Print_Area" localSheetId="0">Sheet1!$A$1:$H$18</definedName>
  </definedNames>
  <calcPr calcId="145621"/>
</workbook>
</file>

<file path=xl/calcChain.xml><?xml version="1.0" encoding="utf-8"?>
<calcChain xmlns="http://schemas.openxmlformats.org/spreadsheetml/2006/main">
  <c r="H15" i="1" l="1"/>
  <c r="H12" i="1"/>
  <c r="F15" i="1"/>
  <c r="F12" i="1"/>
  <c r="H9" i="1"/>
  <c r="H7" i="1"/>
  <c r="F9" i="1"/>
  <c r="F7" i="1"/>
  <c r="D18" i="1"/>
  <c r="D15" i="1"/>
  <c r="D12" i="1"/>
  <c r="D9" i="1"/>
  <c r="D7" i="1"/>
  <c r="H18" i="1" l="1"/>
  <c r="F18" i="1"/>
</calcChain>
</file>

<file path=xl/sharedStrings.xml><?xml version="1.0" encoding="utf-8"?>
<sst xmlns="http://schemas.openxmlformats.org/spreadsheetml/2006/main" count="37" uniqueCount="22">
  <si>
    <t>Product/Description</t>
  </si>
  <si>
    <t>Qty.</t>
  </si>
  <si>
    <t>566-MNT-E-US</t>
  </si>
  <si>
    <t>MNT - DRA - 100 Users</t>
  </si>
  <si>
    <t xml:space="preserve"> </t>
  </si>
  <si>
    <t xml:space="preserve">Grand Total </t>
  </si>
  <si>
    <t>566-1v000-I-US</t>
  </si>
  <si>
    <t>Directory &amp; Resource Administrator - 100 User License Pack</t>
  </si>
  <si>
    <t>570-1v000-I-US</t>
  </si>
  <si>
    <t>Exchange Administrator - 100 User License Pack</t>
  </si>
  <si>
    <t>LICENSES</t>
  </si>
  <si>
    <t>MAINTEANCE</t>
  </si>
  <si>
    <t>Effective: 4/01/2016 - 11/30/2019</t>
  </si>
  <si>
    <t>Price Each</t>
  </si>
  <si>
    <t>Total Price</t>
  </si>
  <si>
    <t xml:space="preserve">Bid #116054: Dane County NetIQ Licenses and Maintenance </t>
  </si>
  <si>
    <t>Ampro Data Service</t>
  </si>
  <si>
    <t>Madison, WI</t>
  </si>
  <si>
    <t>Core BTS</t>
  </si>
  <si>
    <t>CDWG</t>
  </si>
  <si>
    <t>Vernon Hills, IL</t>
  </si>
  <si>
    <t>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</si>
</sst>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4" fontId="0" fillId="0" borderId="0" xfId="0" applyNumberFormat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horizontal="center"/>
    </xf>
    <xf numFmtId="44" fontId="1" fillId="4" borderId="1" xfId="1" applyFont="1" applyFill="1" applyBorder="1"/>
    <xf numFmtId="44" fontId="1" fillId="0" borderId="1" xfId="1" applyFont="1" applyBorder="1"/>
    <xf numFmtId="44" fontId="1" fillId="0" borderId="1" xfId="1" applyFont="1" applyFill="1" applyBorder="1"/>
    <xf numFmtId="44" fontId="0" fillId="0" borderId="0" xfId="1" applyFont="1"/>
    <xf numFmtId="44" fontId="1" fillId="7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sqref="A1:D1"/>
    </sheetView>
  </sheetViews>
  <sheetFormatPr defaultRowHeight="15.75" x14ac:dyDescent="0.25"/>
  <cols>
    <col min="1" max="1" width="61.875" bestFit="1" customWidth="1"/>
    <col min="2" max="2" width="5.375" bestFit="1" customWidth="1"/>
    <col min="3" max="3" width="11.25" bestFit="1" customWidth="1"/>
    <col min="4" max="4" width="14" bestFit="1" customWidth="1"/>
    <col min="5" max="5" width="12.625" bestFit="1" customWidth="1"/>
    <col min="6" max="6" width="13.875" customWidth="1"/>
    <col min="7" max="7" width="11.125" bestFit="1" customWidth="1"/>
    <col min="8" max="8" width="14.5" customWidth="1"/>
  </cols>
  <sheetData>
    <row r="1" spans="1:8" ht="18.75" x14ac:dyDescent="0.3">
      <c r="A1" s="5" t="s">
        <v>15</v>
      </c>
      <c r="B1" s="5"/>
      <c r="C1" s="5"/>
      <c r="D1" s="5"/>
    </row>
    <row r="2" spans="1:8" ht="18.75" x14ac:dyDescent="0.3">
      <c r="A2" s="8"/>
      <c r="B2" s="8"/>
      <c r="C2" s="10" t="s">
        <v>16</v>
      </c>
      <c r="D2" s="10"/>
      <c r="E2" s="9" t="s">
        <v>19</v>
      </c>
      <c r="F2" s="9"/>
      <c r="G2" s="9" t="s">
        <v>18</v>
      </c>
    </row>
    <row r="3" spans="1:8" ht="18.75" x14ac:dyDescent="0.3">
      <c r="A3" s="8"/>
      <c r="B3" s="8"/>
      <c r="C3" s="10" t="s">
        <v>17</v>
      </c>
      <c r="D3" s="10"/>
      <c r="E3" s="9" t="s">
        <v>20</v>
      </c>
      <c r="F3" s="9"/>
      <c r="G3" s="9" t="s">
        <v>17</v>
      </c>
    </row>
    <row r="4" spans="1:8" ht="18.75" x14ac:dyDescent="0.3">
      <c r="A4" s="8"/>
      <c r="B4" s="8"/>
      <c r="C4" s="10" t="s">
        <v>21</v>
      </c>
      <c r="D4" s="10"/>
      <c r="E4" s="9" t="s">
        <v>21</v>
      </c>
      <c r="F4" s="9"/>
      <c r="G4" s="9" t="s">
        <v>21</v>
      </c>
    </row>
    <row r="5" spans="1:8" ht="18.75" x14ac:dyDescent="0.3">
      <c r="A5" s="2" t="s">
        <v>0</v>
      </c>
      <c r="B5" s="2" t="s">
        <v>1</v>
      </c>
      <c r="C5" s="2" t="s">
        <v>13</v>
      </c>
      <c r="D5" s="2" t="s">
        <v>14</v>
      </c>
      <c r="E5" s="2" t="s">
        <v>13</v>
      </c>
      <c r="F5" s="2" t="s">
        <v>14</v>
      </c>
      <c r="G5" s="2" t="s">
        <v>13</v>
      </c>
      <c r="H5" s="2" t="s">
        <v>14</v>
      </c>
    </row>
    <row r="6" spans="1:8" ht="18.75" x14ac:dyDescent="0.3">
      <c r="A6" s="7" t="s">
        <v>10</v>
      </c>
      <c r="B6" s="7"/>
      <c r="C6" s="7"/>
      <c r="D6" s="7"/>
    </row>
    <row r="7" spans="1:8" ht="18.75" x14ac:dyDescent="0.3">
      <c r="A7" s="3" t="s">
        <v>6</v>
      </c>
      <c r="B7" s="3">
        <v>16</v>
      </c>
      <c r="C7" s="11">
        <v>670.68</v>
      </c>
      <c r="D7" s="11">
        <f>$B$7*C7</f>
        <v>10730.88</v>
      </c>
      <c r="E7" s="11">
        <v>879.38</v>
      </c>
      <c r="F7" s="11">
        <f>$B$7*E7</f>
        <v>14070.08</v>
      </c>
      <c r="G7" s="3">
        <v>687.74</v>
      </c>
      <c r="H7" s="11">
        <f>$B$7*G7</f>
        <v>11003.84</v>
      </c>
    </row>
    <row r="8" spans="1:8" ht="18.75" x14ac:dyDescent="0.3">
      <c r="A8" s="3" t="s">
        <v>7</v>
      </c>
      <c r="B8" s="3"/>
      <c r="C8" s="11"/>
      <c r="D8" s="11"/>
      <c r="E8" s="11"/>
      <c r="F8" s="11"/>
      <c r="G8" s="3"/>
      <c r="H8" s="11"/>
    </row>
    <row r="9" spans="1:8" ht="18.75" x14ac:dyDescent="0.3">
      <c r="A9" s="4" t="s">
        <v>8</v>
      </c>
      <c r="B9" s="4">
        <v>28</v>
      </c>
      <c r="C9" s="12">
        <v>485.25</v>
      </c>
      <c r="D9" s="13">
        <f>$B$9*C9</f>
        <v>13587</v>
      </c>
      <c r="E9" s="12">
        <v>659.53</v>
      </c>
      <c r="F9" s="13">
        <f>$B$9*E9</f>
        <v>18466.84</v>
      </c>
      <c r="G9" s="4">
        <v>497.58</v>
      </c>
      <c r="H9" s="13">
        <f>$B$9*G9</f>
        <v>13932.24</v>
      </c>
    </row>
    <row r="10" spans="1:8" ht="18.75" x14ac:dyDescent="0.3">
      <c r="A10" s="4" t="s">
        <v>9</v>
      </c>
      <c r="B10" s="4"/>
      <c r="C10" s="12"/>
      <c r="D10" s="12"/>
      <c r="E10" s="12"/>
      <c r="F10" s="4"/>
      <c r="G10" s="4"/>
      <c r="H10" s="4"/>
    </row>
    <row r="11" spans="1:8" ht="18.75" x14ac:dyDescent="0.3">
      <c r="A11" s="7" t="s">
        <v>11</v>
      </c>
      <c r="B11" s="7"/>
      <c r="C11" s="7"/>
      <c r="D11" s="7"/>
      <c r="E11" s="14"/>
    </row>
    <row r="12" spans="1:8" ht="18.75" x14ac:dyDescent="0.3">
      <c r="A12" s="3" t="s">
        <v>2</v>
      </c>
      <c r="B12" s="3">
        <v>16</v>
      </c>
      <c r="C12" s="11">
        <v>970.35</v>
      </c>
      <c r="D12" s="11">
        <f>$B$12*C12</f>
        <v>15525.6</v>
      </c>
      <c r="E12" s="11">
        <v>1317.94</v>
      </c>
      <c r="F12" s="11">
        <f>$B$12*E12</f>
        <v>21087.040000000001</v>
      </c>
      <c r="G12" s="3">
        <v>995.02</v>
      </c>
      <c r="H12" s="11">
        <f>$B$12*G12</f>
        <v>15920.32</v>
      </c>
    </row>
    <row r="13" spans="1:8" ht="18.75" x14ac:dyDescent="0.3">
      <c r="A13" s="3" t="s">
        <v>3</v>
      </c>
      <c r="B13" s="3"/>
      <c r="C13" s="11"/>
      <c r="D13" s="11"/>
      <c r="E13" s="3"/>
      <c r="F13" s="11"/>
      <c r="G13" s="3"/>
      <c r="H13" s="11"/>
    </row>
    <row r="14" spans="1:8" ht="18.75" x14ac:dyDescent="0.3">
      <c r="A14" s="3" t="s">
        <v>12</v>
      </c>
      <c r="B14" s="3"/>
      <c r="C14" s="11"/>
      <c r="D14" s="11"/>
      <c r="E14" s="3"/>
      <c r="F14" s="11"/>
      <c r="G14" s="3"/>
      <c r="H14" s="11"/>
    </row>
    <row r="15" spans="1:8" ht="18.75" x14ac:dyDescent="0.3">
      <c r="A15" s="4" t="s">
        <v>2</v>
      </c>
      <c r="B15" s="4">
        <v>28</v>
      </c>
      <c r="C15" s="12">
        <v>365.6</v>
      </c>
      <c r="D15" s="13">
        <f>$B$15*C15</f>
        <v>10236.800000000001</v>
      </c>
      <c r="E15" s="4">
        <v>496.56</v>
      </c>
      <c r="F15" s="13">
        <f>$B$15*E15</f>
        <v>13903.68</v>
      </c>
      <c r="G15" s="4">
        <v>374.88</v>
      </c>
      <c r="H15" s="13">
        <f>$B$15*G15</f>
        <v>10496.64</v>
      </c>
    </row>
    <row r="16" spans="1:8" ht="18.75" x14ac:dyDescent="0.3">
      <c r="A16" s="4" t="s">
        <v>3</v>
      </c>
      <c r="B16" s="4"/>
      <c r="C16" s="4"/>
      <c r="D16" s="4"/>
      <c r="E16" s="4"/>
      <c r="F16" s="4"/>
      <c r="G16" s="4"/>
      <c r="H16" s="4"/>
    </row>
    <row r="17" spans="1:8" ht="18.75" x14ac:dyDescent="0.3">
      <c r="A17" s="4" t="s">
        <v>12</v>
      </c>
      <c r="B17" s="4"/>
      <c r="C17" s="4"/>
      <c r="D17" s="4"/>
      <c r="E17" s="4"/>
      <c r="F17" s="4"/>
      <c r="G17" s="4"/>
      <c r="H17" s="4"/>
    </row>
    <row r="18" spans="1:8" ht="18.75" x14ac:dyDescent="0.3">
      <c r="A18" s="6" t="s">
        <v>5</v>
      </c>
      <c r="B18" s="6"/>
      <c r="C18" s="6"/>
      <c r="D18" s="15">
        <f>D7+D9+D12+D15</f>
        <v>50080.28</v>
      </c>
      <c r="F18" s="12">
        <f>F7+F9+F12+F15</f>
        <v>67527.64</v>
      </c>
      <c r="H18" s="12">
        <f>H7+H9+H12+H15</f>
        <v>51353.04</v>
      </c>
    </row>
    <row r="19" spans="1:8" x14ac:dyDescent="0.25">
      <c r="D19" t="s">
        <v>4</v>
      </c>
      <c r="F19" t="s">
        <v>4</v>
      </c>
      <c r="H19" t="s">
        <v>4</v>
      </c>
    </row>
    <row r="20" spans="1:8" x14ac:dyDescent="0.25">
      <c r="D20" s="1" t="s">
        <v>4</v>
      </c>
      <c r="F20" s="1" t="s">
        <v>4</v>
      </c>
      <c r="H20" s="1" t="s">
        <v>4</v>
      </c>
    </row>
  </sheetData>
  <mergeCells count="4">
    <mergeCell ref="A1:D1"/>
    <mergeCell ref="A18:C18"/>
    <mergeCell ref="A6:D6"/>
    <mergeCell ref="A11:D11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Dane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 Klang</dc:creator>
  <cp:lastModifiedBy>Ninedorf, Carolyn</cp:lastModifiedBy>
  <cp:lastPrinted>2016-05-10T21:40:24Z</cp:lastPrinted>
  <dcterms:created xsi:type="dcterms:W3CDTF">2016-03-16T14:42:58Z</dcterms:created>
  <dcterms:modified xsi:type="dcterms:W3CDTF">2016-05-10T21:40:59Z</dcterms:modified>
</cp:coreProperties>
</file>